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Загрузки 21\"/>
    </mc:Choice>
  </mc:AlternateContent>
  <xr:revisionPtr revIDLastSave="0" documentId="13_ncr:1_{5BBFA3AD-DC25-442A-9836-9247A850CB1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Лист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6" i="1" l="1"/>
  <c r="F76" i="1"/>
  <c r="G76" i="1"/>
  <c r="H76" i="1"/>
  <c r="I76" i="1"/>
  <c r="J76" i="1"/>
  <c r="L69" i="1" l="1"/>
  <c r="F69" i="1"/>
  <c r="G69" i="1"/>
  <c r="H69" i="1"/>
  <c r="I69" i="1"/>
  <c r="J69" i="1"/>
  <c r="F62" i="1"/>
  <c r="G62" i="1"/>
  <c r="H62" i="1"/>
  <c r="I62" i="1"/>
  <c r="J62" i="1"/>
  <c r="L62" i="1"/>
  <c r="F57" i="1"/>
  <c r="G57" i="1"/>
  <c r="H57" i="1"/>
  <c r="I57" i="1"/>
  <c r="J57" i="1"/>
  <c r="L57" i="1"/>
  <c r="L49" i="1"/>
  <c r="F49" i="1"/>
  <c r="G49" i="1"/>
  <c r="H49" i="1"/>
  <c r="I49" i="1"/>
  <c r="J49" i="1"/>
  <c r="F42" i="1"/>
  <c r="G42" i="1"/>
  <c r="H42" i="1"/>
  <c r="I42" i="1"/>
  <c r="J42" i="1"/>
  <c r="L42" i="1"/>
  <c r="L36" i="1"/>
  <c r="F36" i="1"/>
  <c r="G36" i="1"/>
  <c r="H36" i="1"/>
  <c r="I36" i="1"/>
  <c r="J36" i="1"/>
  <c r="F30" i="1"/>
  <c r="G30" i="1"/>
  <c r="H30" i="1"/>
  <c r="I30" i="1"/>
  <c r="J30" i="1"/>
  <c r="L30" i="1"/>
  <c r="F23" i="1"/>
  <c r="G23" i="1"/>
  <c r="H23" i="1"/>
  <c r="I23" i="1"/>
  <c r="J23" i="1"/>
  <c r="L23" i="1"/>
  <c r="G16" i="1"/>
  <c r="H16" i="1"/>
  <c r="I16" i="1"/>
  <c r="J16" i="1"/>
  <c r="F16" i="1"/>
  <c r="H9" i="1"/>
  <c r="I9" i="1"/>
  <c r="J9" i="1"/>
  <c r="G9" i="1"/>
  <c r="F9" i="1"/>
  <c r="B70" i="1" l="1"/>
  <c r="A70" i="1"/>
  <c r="B63" i="1"/>
  <c r="A63" i="1"/>
  <c r="B58" i="1"/>
  <c r="A58" i="1"/>
  <c r="B50" i="1"/>
  <c r="A50" i="1"/>
  <c r="B43" i="1"/>
  <c r="A43" i="1"/>
  <c r="B37" i="1"/>
  <c r="A37" i="1"/>
  <c r="B31" i="1"/>
  <c r="A31" i="1"/>
  <c r="B24" i="1"/>
  <c r="A24" i="1"/>
  <c r="B17" i="1"/>
  <c r="A17" i="1"/>
  <c r="B10" i="1"/>
  <c r="A10" i="1"/>
  <c r="L9" i="1"/>
</calcChain>
</file>

<file path=xl/sharedStrings.xml><?xml version="1.0" encoding="utf-8"?>
<sst xmlns="http://schemas.openxmlformats.org/spreadsheetml/2006/main" count="180" uniqueCount="92">
  <si>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</si>
  <si>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</si>
  <si>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</si>
  <si>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</si>
  <si>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</si>
  <si>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</si>
  <si>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</si>
  <si>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</si>
  <si>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</si>
  <si>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</si>
  <si>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</si>
  <si>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</si>
  <si>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</si>
  <si>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</si>
  <si>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</si>
  <si>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</si>
  <si>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</si>
  <si>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</si>
  <si>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</si>
  <si>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</si>
  <si>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</si>
  <si>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</si>
  <si>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</si>
  <si>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</si>
  <si>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</si>
  <si>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</si>
  <si>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</si>
  <si>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</si>
  <si>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</si>
  <si>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</si>
  <si>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</si>
  <si>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</si>
  <si>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</si>
  <si>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</si>
  <si>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</si>
  <si>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</si>
  <si>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</si>
  <si>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</si>
  <si>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</si>
  <si>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 на молоке с печеньем</t>
  </si>
  <si>
    <t>Гор.напиток382</t>
  </si>
  <si>
    <t>Яйцо</t>
  </si>
  <si>
    <t>Чай с лимоном</t>
  </si>
  <si>
    <t>Фрукты</t>
  </si>
  <si>
    <t>Гор.напиток</t>
  </si>
  <si>
    <t>директор</t>
  </si>
  <si>
    <t>Каша рисовая молочная с маслом и сахаром</t>
  </si>
  <si>
    <t>Бутерброд с маслом и с сыром</t>
  </si>
  <si>
    <t>салат капустный</t>
  </si>
  <si>
    <t>суп картофельный с крупой (рисовой)</t>
  </si>
  <si>
    <t>рыба припущенная</t>
  </si>
  <si>
    <t>пюре картофельное с подливой</t>
  </si>
  <si>
    <t>пшеничный</t>
  </si>
  <si>
    <t>компот из сухофруктов</t>
  </si>
  <si>
    <t>пром</t>
  </si>
  <si>
    <t>54-21к-2020</t>
  </si>
  <si>
    <t>54-21гн-2020</t>
  </si>
  <si>
    <t>каша вязкая молочная овсяная(геркулес)</t>
  </si>
  <si>
    <t>чай с лимоном и сахаром</t>
  </si>
  <si>
    <t>пщеничный со сливочным маслом</t>
  </si>
  <si>
    <t>яблоко</t>
  </si>
  <si>
    <t>яйцо отварное</t>
  </si>
  <si>
    <t>Салат свекольный</t>
  </si>
  <si>
    <t>Борщ со сметаной</t>
  </si>
  <si>
    <t>Котлеты из индейки</t>
  </si>
  <si>
    <t>Макароны отварные с подливой</t>
  </si>
  <si>
    <t>54-6о-2020</t>
  </si>
  <si>
    <t>54-9к-2020</t>
  </si>
  <si>
    <t>54-гн-2020</t>
  </si>
  <si>
    <t>Каша молочная манная с маслом и сахаром</t>
  </si>
  <si>
    <t>Чай с сахаром и печеньем</t>
  </si>
  <si>
    <t>пшеничный со сливочным маслом</t>
  </si>
  <si>
    <t>Салат морковный</t>
  </si>
  <si>
    <t>Суп картофельный с бобовыми</t>
  </si>
  <si>
    <t>Плов из говядины</t>
  </si>
  <si>
    <t>яйцо</t>
  </si>
  <si>
    <t xml:space="preserve">Каша гречневая молочная с маслом </t>
  </si>
  <si>
    <t>Картофельный суп с макаронными изделиями</t>
  </si>
  <si>
    <t xml:space="preserve">курица отварная с подливой </t>
  </si>
  <si>
    <t xml:space="preserve">Макароны отварные </t>
  </si>
  <si>
    <t>Хлеб в ассортименте</t>
  </si>
  <si>
    <t>Какао на молоке с печеньем</t>
  </si>
  <si>
    <t>суп фасолевый</t>
  </si>
  <si>
    <t xml:space="preserve">мясо индейки тушенное с подливой </t>
  </si>
  <si>
    <t xml:space="preserve">гречка отварная </t>
  </si>
  <si>
    <t xml:space="preserve">салат морковный </t>
  </si>
  <si>
    <t xml:space="preserve">борщ </t>
  </si>
  <si>
    <t xml:space="preserve">тефтели в соусе с рисом </t>
  </si>
  <si>
    <t xml:space="preserve">чай с лимоном </t>
  </si>
  <si>
    <t>80/50/150</t>
  </si>
  <si>
    <t>Гандалоева Л.Я.</t>
  </si>
  <si>
    <t>ГБОУ «СОШ №2 с.п.Яндаре им.Р.А.Ганижева»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</si>
</sst>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109375" style="2" customWidth="1"/>
    <col min="12" max="12" width="11.88671875" style="2" bestFit="1" customWidth="1"/>
    <col min="13" max="16384" width="9.109375" style="2"/>
  </cols>
  <sheetData>
    <row r="1" spans="1:12" ht="14.4" x14ac:dyDescent="0.3">
      <c r="A1" s="1" t="s">
        <v>7</v>
      </c>
      <c r="C1" s="69" t="s">
        <v>91</v>
      </c>
      <c r="D1" s="70"/>
      <c r="E1" s="70"/>
      <c r="F1" s="11" t="s">
        <v>16</v>
      </c>
      <c r="G1" s="2" t="s">
        <v>17</v>
      </c>
      <c r="H1" s="65" t="s">
        <v>45</v>
      </c>
      <c r="I1" s="65"/>
      <c r="J1" s="65"/>
      <c r="K1" s="65"/>
    </row>
    <row r="2" spans="1:12" ht="17.399999999999999" x14ac:dyDescent="0.25">
      <c r="A2" s="34" t="s">
        <v>6</v>
      </c>
      <c r="C2" s="2"/>
      <c r="G2" s="2" t="s">
        <v>18</v>
      </c>
      <c r="H2" s="65" t="s">
        <v>90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10</v>
      </c>
      <c r="I3" s="44">
        <v>1</v>
      </c>
      <c r="J3" s="45">
        <v>2024</v>
      </c>
      <c r="K3" s="46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0.6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47" t="s">
        <v>46</v>
      </c>
      <c r="F6" s="48">
        <v>235</v>
      </c>
      <c r="G6" s="48">
        <v>7</v>
      </c>
      <c r="H6" s="48">
        <v>6</v>
      </c>
      <c r="I6" s="51">
        <v>29</v>
      </c>
      <c r="J6" s="48">
        <v>175</v>
      </c>
      <c r="K6" s="53" t="s">
        <v>55</v>
      </c>
      <c r="L6" s="48">
        <v>29.58</v>
      </c>
    </row>
    <row r="7" spans="1:12" ht="14.4" x14ac:dyDescent="0.3">
      <c r="A7" s="22"/>
      <c r="B7" s="14"/>
      <c r="C7" s="10"/>
      <c r="D7" s="6" t="s">
        <v>40</v>
      </c>
      <c r="E7" s="49" t="s">
        <v>39</v>
      </c>
      <c r="F7" s="50">
        <v>225</v>
      </c>
      <c r="G7" s="50">
        <v>5</v>
      </c>
      <c r="H7" s="50">
        <v>4</v>
      </c>
      <c r="I7" s="52">
        <v>14</v>
      </c>
      <c r="J7" s="50">
        <v>154</v>
      </c>
      <c r="K7" s="54" t="s">
        <v>56</v>
      </c>
      <c r="L7" s="50">
        <v>23.4</v>
      </c>
    </row>
    <row r="8" spans="1:12" ht="14.4" x14ac:dyDescent="0.3">
      <c r="A8" s="22"/>
      <c r="B8" s="14"/>
      <c r="C8" s="10"/>
      <c r="D8" s="6" t="s">
        <v>23</v>
      </c>
      <c r="E8" s="49" t="s">
        <v>47</v>
      </c>
      <c r="F8" s="50">
        <v>100</v>
      </c>
      <c r="G8" s="50">
        <v>7</v>
      </c>
      <c r="H8" s="50">
        <v>8</v>
      </c>
      <c r="I8" s="52">
        <v>32</v>
      </c>
      <c r="J8" s="50">
        <v>204</v>
      </c>
      <c r="K8" s="54" t="s">
        <v>54</v>
      </c>
      <c r="L8" s="50">
        <v>21.64</v>
      </c>
    </row>
    <row r="9" spans="1:12" ht="14.4" x14ac:dyDescent="0.3">
      <c r="A9" s="23"/>
      <c r="B9" s="16"/>
      <c r="C9" s="7"/>
      <c r="D9" s="17" t="s">
        <v>33</v>
      </c>
      <c r="E9" s="8"/>
      <c r="F9" s="18">
        <f>SUM(F6:F8)</f>
        <v>560</v>
      </c>
      <c r="G9" s="18">
        <f>SUM(G6:G8)</f>
        <v>19</v>
      </c>
      <c r="H9" s="18">
        <f>SUM(H6:H8)</f>
        <v>18</v>
      </c>
      <c r="I9" s="18">
        <f>SUM(I6:I8)</f>
        <v>75</v>
      </c>
      <c r="J9" s="18">
        <f>SUM(J6:J8)</f>
        <v>533</v>
      </c>
      <c r="K9" s="24"/>
      <c r="L9" s="18">
        <f>SUM(L6:L8)</f>
        <v>74.62</v>
      </c>
    </row>
    <row r="10" spans="1:12" ht="14.4" x14ac:dyDescent="0.3">
      <c r="A10" s="25">
        <f>A6</f>
        <v>1</v>
      </c>
      <c r="B10" s="12">
        <f>B6</f>
        <v>1</v>
      </c>
      <c r="C10" s="9" t="s">
        <v>25</v>
      </c>
      <c r="D10" s="6" t="s">
        <v>26</v>
      </c>
      <c r="E10" s="38" t="s">
        <v>48</v>
      </c>
      <c r="F10" s="39">
        <v>60</v>
      </c>
      <c r="G10" s="39">
        <v>2</v>
      </c>
      <c r="H10" s="39">
        <v>4</v>
      </c>
      <c r="I10" s="39">
        <v>8</v>
      </c>
      <c r="J10" s="39">
        <v>94</v>
      </c>
      <c r="K10" s="40">
        <v>43</v>
      </c>
      <c r="L10" s="39">
        <v>6.45</v>
      </c>
    </row>
    <row r="11" spans="1:12" ht="14.4" x14ac:dyDescent="0.3">
      <c r="A11" s="22"/>
      <c r="B11" s="14"/>
      <c r="C11" s="10"/>
      <c r="D11" s="6" t="s">
        <v>27</v>
      </c>
      <c r="E11" s="38" t="s">
        <v>49</v>
      </c>
      <c r="F11" s="39">
        <v>200</v>
      </c>
      <c r="G11" s="39">
        <v>2</v>
      </c>
      <c r="H11" s="39">
        <v>4</v>
      </c>
      <c r="I11" s="39">
        <v>10</v>
      </c>
      <c r="J11" s="39">
        <v>73</v>
      </c>
      <c r="K11" s="40">
        <v>204</v>
      </c>
      <c r="L11" s="39">
        <v>8.9700000000000006</v>
      </c>
    </row>
    <row r="12" spans="1:12" ht="14.4" x14ac:dyDescent="0.3">
      <c r="A12" s="22"/>
      <c r="B12" s="14"/>
      <c r="C12" s="10"/>
      <c r="D12" s="6" t="s">
        <v>28</v>
      </c>
      <c r="E12" s="38" t="s">
        <v>50</v>
      </c>
      <c r="F12" s="39">
        <v>90</v>
      </c>
      <c r="G12" s="39">
        <v>9</v>
      </c>
      <c r="H12" s="39">
        <v>7</v>
      </c>
      <c r="I12" s="39">
        <v>3</v>
      </c>
      <c r="J12" s="39">
        <v>124</v>
      </c>
      <c r="K12" s="40">
        <v>273</v>
      </c>
      <c r="L12" s="39">
        <v>31.23</v>
      </c>
    </row>
    <row r="13" spans="1:12" ht="14.4" x14ac:dyDescent="0.3">
      <c r="A13" s="22"/>
      <c r="B13" s="14"/>
      <c r="C13" s="10"/>
      <c r="D13" s="6" t="s">
        <v>29</v>
      </c>
      <c r="E13" s="38" t="s">
        <v>51</v>
      </c>
      <c r="F13" s="39">
        <v>180</v>
      </c>
      <c r="G13" s="39">
        <v>1</v>
      </c>
      <c r="H13" s="39">
        <v>5</v>
      </c>
      <c r="I13" s="39">
        <v>6</v>
      </c>
      <c r="J13" s="39">
        <v>261</v>
      </c>
      <c r="K13" s="40">
        <v>312</v>
      </c>
      <c r="L13" s="39">
        <v>16.43</v>
      </c>
    </row>
    <row r="14" spans="1:12" ht="14.4" x14ac:dyDescent="0.3">
      <c r="A14" s="22"/>
      <c r="B14" s="14"/>
      <c r="C14" s="10"/>
      <c r="D14" s="6" t="s">
        <v>30</v>
      </c>
      <c r="E14" s="38" t="s">
        <v>53</v>
      </c>
      <c r="F14" s="39">
        <v>200</v>
      </c>
      <c r="G14" s="39">
        <v>110</v>
      </c>
      <c r="H14" s="39">
        <v>0</v>
      </c>
      <c r="I14" s="39">
        <v>26</v>
      </c>
      <c r="J14" s="39">
        <v>110</v>
      </c>
      <c r="K14" s="40">
        <v>349</v>
      </c>
      <c r="L14" s="39">
        <v>7.86</v>
      </c>
    </row>
    <row r="15" spans="1:12" ht="14.4" x14ac:dyDescent="0.3">
      <c r="A15" s="22"/>
      <c r="B15" s="14"/>
      <c r="C15" s="10"/>
      <c r="D15" s="6" t="s">
        <v>31</v>
      </c>
      <c r="E15" s="38" t="s">
        <v>52</v>
      </c>
      <c r="F15" s="39">
        <v>80</v>
      </c>
      <c r="G15" s="39">
        <v>140</v>
      </c>
      <c r="H15" s="39">
        <v>0</v>
      </c>
      <c r="I15" s="39">
        <v>30</v>
      </c>
      <c r="J15" s="39">
        <v>140</v>
      </c>
      <c r="K15" s="40" t="s">
        <v>54</v>
      </c>
      <c r="L15" s="39">
        <v>3.68</v>
      </c>
    </row>
    <row r="16" spans="1:12" ht="14.4" x14ac:dyDescent="0.3">
      <c r="A16" s="23"/>
      <c r="B16" s="16"/>
      <c r="C16" s="7"/>
      <c r="D16" s="17" t="s">
        <v>33</v>
      </c>
      <c r="E16" s="8"/>
      <c r="F16" s="18">
        <f>SUM(F10:F15)</f>
        <v>810</v>
      </c>
      <c r="G16" s="18">
        <f>SUM(G10:G15)</f>
        <v>264</v>
      </c>
      <c r="H16" s="18">
        <f>SUM(H10:H15)</f>
        <v>20</v>
      </c>
      <c r="I16" s="18">
        <f>SUM(I10:I15)</f>
        <v>83</v>
      </c>
      <c r="J16" s="18">
        <f>SUM(J10:J15)</f>
        <v>802</v>
      </c>
      <c r="K16" s="24"/>
      <c r="L16" s="18">
        <v>74.62</v>
      </c>
    </row>
    <row r="17" spans="1:12" ht="15" thickBot="1" x14ac:dyDescent="0.3">
      <c r="A17" s="28">
        <f>A6</f>
        <v>1</v>
      </c>
      <c r="B17" s="29">
        <f>B6</f>
        <v>1</v>
      </c>
      <c r="C17" s="66" t="s">
        <v>4</v>
      </c>
      <c r="D17" s="67"/>
      <c r="E17" s="30"/>
      <c r="F17" s="31"/>
      <c r="G17" s="31"/>
      <c r="H17" s="31"/>
      <c r="I17" s="31"/>
      <c r="J17" s="31"/>
      <c r="K17" s="31"/>
      <c r="L17" s="31">
        <v>149.24</v>
      </c>
    </row>
    <row r="18" spans="1:12" ht="14.4" x14ac:dyDescent="0.3">
      <c r="A18" s="13">
        <v>1</v>
      </c>
      <c r="B18" s="14">
        <v>2</v>
      </c>
      <c r="C18" s="21" t="s">
        <v>20</v>
      </c>
      <c r="D18" s="5" t="s">
        <v>21</v>
      </c>
      <c r="E18" s="47" t="s">
        <v>57</v>
      </c>
      <c r="F18" s="48">
        <v>240</v>
      </c>
      <c r="G18" s="48">
        <v>9</v>
      </c>
      <c r="H18" s="48">
        <v>9</v>
      </c>
      <c r="I18" s="51">
        <v>44</v>
      </c>
      <c r="J18" s="48">
        <v>202</v>
      </c>
      <c r="K18" s="53" t="s">
        <v>67</v>
      </c>
      <c r="L18" s="48">
        <v>28.78</v>
      </c>
    </row>
    <row r="19" spans="1:12" ht="14.4" x14ac:dyDescent="0.3">
      <c r="A19" s="13"/>
      <c r="B19" s="14"/>
      <c r="C19" s="10"/>
      <c r="D19" s="6" t="s">
        <v>40</v>
      </c>
      <c r="E19" s="49" t="s">
        <v>58</v>
      </c>
      <c r="F19" s="50">
        <v>200</v>
      </c>
      <c r="G19" s="50">
        <v>0</v>
      </c>
      <c r="H19" s="50">
        <v>0</v>
      </c>
      <c r="I19" s="52">
        <v>5</v>
      </c>
      <c r="J19" s="50">
        <v>28</v>
      </c>
      <c r="K19" s="54" t="s">
        <v>68</v>
      </c>
      <c r="L19" s="50">
        <v>3.7</v>
      </c>
    </row>
    <row r="20" spans="1:12" ht="14.4" x14ac:dyDescent="0.3">
      <c r="A20" s="13"/>
      <c r="B20" s="14"/>
      <c r="C20" s="10"/>
      <c r="D20" s="6" t="s">
        <v>23</v>
      </c>
      <c r="E20" s="49" t="s">
        <v>59</v>
      </c>
      <c r="F20" s="50">
        <v>60</v>
      </c>
      <c r="G20" s="50">
        <v>4</v>
      </c>
      <c r="H20" s="50">
        <v>5</v>
      </c>
      <c r="I20" s="52">
        <v>20</v>
      </c>
      <c r="J20" s="50">
        <v>149</v>
      </c>
      <c r="K20" s="54">
        <v>1</v>
      </c>
      <c r="L20" s="50">
        <v>12.54</v>
      </c>
    </row>
    <row r="21" spans="1:12" ht="14.4" x14ac:dyDescent="0.3">
      <c r="A21" s="13"/>
      <c r="B21" s="14"/>
      <c r="C21" s="10"/>
      <c r="D21" s="9" t="s">
        <v>24</v>
      </c>
      <c r="E21" s="49" t="s">
        <v>60</v>
      </c>
      <c r="F21" s="56">
        <v>200</v>
      </c>
      <c r="G21" s="56">
        <v>0</v>
      </c>
      <c r="H21" s="56">
        <v>0</v>
      </c>
      <c r="I21" s="57">
        <v>4</v>
      </c>
      <c r="J21" s="56">
        <v>67</v>
      </c>
      <c r="K21" s="58">
        <v>338</v>
      </c>
      <c r="L21" s="56">
        <v>23.4</v>
      </c>
    </row>
    <row r="22" spans="1:12" ht="14.4" x14ac:dyDescent="0.3">
      <c r="A22" s="13"/>
      <c r="B22" s="14"/>
      <c r="C22" s="10"/>
      <c r="D22" s="6"/>
      <c r="E22" s="49" t="s">
        <v>61</v>
      </c>
      <c r="F22" s="39">
        <v>40</v>
      </c>
      <c r="G22" s="39">
        <v>5</v>
      </c>
      <c r="H22" s="39">
        <v>4</v>
      </c>
      <c r="I22" s="39">
        <v>0</v>
      </c>
      <c r="J22" s="39">
        <v>56</v>
      </c>
      <c r="K22" s="40" t="s">
        <v>66</v>
      </c>
      <c r="L22" s="39">
        <v>6.2</v>
      </c>
    </row>
    <row r="23" spans="1:12" ht="14.4" x14ac:dyDescent="0.3">
      <c r="A23" s="15"/>
      <c r="B23" s="16"/>
      <c r="C23" s="7"/>
      <c r="D23" s="17" t="s">
        <v>33</v>
      </c>
      <c r="E23" s="8"/>
      <c r="F23" s="18">
        <f>SUM(F18:F22)</f>
        <v>740</v>
      </c>
      <c r="G23" s="18">
        <f>SUM(G18:G22)</f>
        <v>18</v>
      </c>
      <c r="H23" s="18">
        <f>SUM(H18:H22)</f>
        <v>18</v>
      </c>
      <c r="I23" s="18">
        <f>SUM(I18:I22)</f>
        <v>73</v>
      </c>
      <c r="J23" s="18">
        <f>SUM(J18:J22)</f>
        <v>502</v>
      </c>
      <c r="K23" s="24"/>
      <c r="L23" s="18">
        <f>SUM(L18:L22)</f>
        <v>74.62</v>
      </c>
    </row>
    <row r="24" spans="1:12" ht="14.4" x14ac:dyDescent="0.3">
      <c r="A24" s="12">
        <f>A18</f>
        <v>1</v>
      </c>
      <c r="B24" s="12">
        <f>B18</f>
        <v>2</v>
      </c>
      <c r="C24" s="9" t="s">
        <v>25</v>
      </c>
      <c r="D24" s="6" t="s">
        <v>26</v>
      </c>
      <c r="E24" s="63" t="s">
        <v>62</v>
      </c>
      <c r="F24" s="39">
        <v>60</v>
      </c>
      <c r="G24" s="39">
        <v>1</v>
      </c>
      <c r="H24" s="39">
        <v>1</v>
      </c>
      <c r="I24" s="39">
        <v>3</v>
      </c>
      <c r="J24" s="39">
        <v>56</v>
      </c>
      <c r="K24" s="40">
        <v>51</v>
      </c>
      <c r="L24" s="64">
        <v>6.9</v>
      </c>
    </row>
    <row r="25" spans="1:12" ht="14.4" x14ac:dyDescent="0.3">
      <c r="A25" s="13"/>
      <c r="B25" s="14"/>
      <c r="C25" s="10"/>
      <c r="D25" s="6" t="s">
        <v>27</v>
      </c>
      <c r="E25" s="49" t="s">
        <v>63</v>
      </c>
      <c r="F25" s="39">
        <v>200</v>
      </c>
      <c r="G25" s="39">
        <v>2</v>
      </c>
      <c r="H25" s="39">
        <v>5</v>
      </c>
      <c r="I25" s="39">
        <v>45</v>
      </c>
      <c r="J25" s="39">
        <v>148</v>
      </c>
      <c r="K25" s="40">
        <v>496</v>
      </c>
      <c r="L25" s="39">
        <v>12.49</v>
      </c>
    </row>
    <row r="26" spans="1:12" ht="14.4" x14ac:dyDescent="0.3">
      <c r="A26" s="13"/>
      <c r="B26" s="14"/>
      <c r="C26" s="10"/>
      <c r="D26" s="6" t="s">
        <v>28</v>
      </c>
      <c r="E26" s="49" t="s">
        <v>64</v>
      </c>
      <c r="F26" s="39">
        <v>90</v>
      </c>
      <c r="G26" s="39">
        <v>10</v>
      </c>
      <c r="H26" s="39">
        <v>9</v>
      </c>
      <c r="I26" s="39">
        <v>9</v>
      </c>
      <c r="J26" s="39">
        <v>195</v>
      </c>
      <c r="K26" s="40">
        <v>268</v>
      </c>
      <c r="L26" s="39">
        <v>39.369999999999997</v>
      </c>
    </row>
    <row r="27" spans="1:12" ht="14.4" x14ac:dyDescent="0.3">
      <c r="A27" s="13"/>
      <c r="B27" s="14"/>
      <c r="C27" s="10"/>
      <c r="D27" s="6" t="s">
        <v>29</v>
      </c>
      <c r="E27" s="49" t="s">
        <v>65</v>
      </c>
      <c r="F27" s="39">
        <v>180</v>
      </c>
      <c r="G27" s="39">
        <v>5</v>
      </c>
      <c r="H27" s="39">
        <v>4</v>
      </c>
      <c r="I27" s="39">
        <v>11</v>
      </c>
      <c r="J27" s="39">
        <v>157</v>
      </c>
      <c r="K27" s="40">
        <v>309</v>
      </c>
      <c r="L27" s="64">
        <v>7.95</v>
      </c>
    </row>
    <row r="28" spans="1:12" ht="14.4" x14ac:dyDescent="0.3">
      <c r="A28" s="13"/>
      <c r="B28" s="14"/>
      <c r="C28" s="10"/>
      <c r="D28" s="6" t="s">
        <v>30</v>
      </c>
      <c r="E28" s="49" t="s">
        <v>42</v>
      </c>
      <c r="F28" s="39">
        <v>180</v>
      </c>
      <c r="G28" s="39">
        <v>0</v>
      </c>
      <c r="H28" s="39">
        <v>0</v>
      </c>
      <c r="I28" s="39">
        <v>5</v>
      </c>
      <c r="J28" s="39">
        <v>28</v>
      </c>
      <c r="K28" s="40">
        <v>377</v>
      </c>
      <c r="L28" s="39">
        <v>4.2300000000000004</v>
      </c>
    </row>
    <row r="29" spans="1:12" ht="14.4" x14ac:dyDescent="0.3">
      <c r="A29" s="13"/>
      <c r="B29" s="14"/>
      <c r="C29" s="10"/>
      <c r="D29" s="6" t="s">
        <v>32</v>
      </c>
      <c r="E29" s="49" t="s">
        <v>52</v>
      </c>
      <c r="F29" s="39">
        <v>80</v>
      </c>
      <c r="G29" s="39">
        <v>1</v>
      </c>
      <c r="H29" s="39">
        <v>6</v>
      </c>
      <c r="I29" s="39">
        <v>10</v>
      </c>
      <c r="J29" s="39">
        <v>112</v>
      </c>
      <c r="K29" s="40">
        <v>1</v>
      </c>
      <c r="L29" s="39">
        <v>3.68</v>
      </c>
    </row>
    <row r="30" spans="1:12" ht="14.4" x14ac:dyDescent="0.3">
      <c r="A30" s="15"/>
      <c r="B30" s="16"/>
      <c r="C30" s="7"/>
      <c r="D30" s="17" t="s">
        <v>33</v>
      </c>
      <c r="E30" s="8"/>
      <c r="F30" s="18">
        <f>SUM(F24:F29)</f>
        <v>790</v>
      </c>
      <c r="G30" s="18">
        <f>SUM(G24:G29)</f>
        <v>19</v>
      </c>
      <c r="H30" s="18">
        <f>SUM(H24:H29)</f>
        <v>25</v>
      </c>
      <c r="I30" s="18">
        <f>SUM(I24:I29)</f>
        <v>83</v>
      </c>
      <c r="J30" s="18">
        <f>SUM(J24:J29)</f>
        <v>696</v>
      </c>
      <c r="K30" s="24"/>
      <c r="L30" s="18">
        <f>SUM(L24:L29)</f>
        <v>74.62</v>
      </c>
    </row>
    <row r="31" spans="1:12" ht="15" thickBot="1" x14ac:dyDescent="0.3">
      <c r="A31" s="32">
        <f>A18</f>
        <v>1</v>
      </c>
      <c r="B31" s="32">
        <f>B18</f>
        <v>2</v>
      </c>
      <c r="C31" s="66" t="s">
        <v>4</v>
      </c>
      <c r="D31" s="67"/>
      <c r="E31" s="30"/>
      <c r="F31" s="31"/>
      <c r="G31" s="31"/>
      <c r="H31" s="31"/>
      <c r="I31" s="31"/>
      <c r="J31" s="31"/>
      <c r="K31" s="31"/>
      <c r="L31" s="31">
        <v>149.24</v>
      </c>
    </row>
    <row r="32" spans="1:12" ht="14.4" x14ac:dyDescent="0.3">
      <c r="A32" s="19">
        <v>1</v>
      </c>
      <c r="B32" s="20">
        <v>3</v>
      </c>
      <c r="C32" s="21" t="s">
        <v>20</v>
      </c>
      <c r="D32" s="5" t="s">
        <v>21</v>
      </c>
      <c r="E32" s="47" t="s">
        <v>69</v>
      </c>
      <c r="F32" s="48">
        <v>200</v>
      </c>
      <c r="G32" s="48">
        <v>5</v>
      </c>
      <c r="H32" s="48">
        <v>7</v>
      </c>
      <c r="I32" s="51">
        <v>34</v>
      </c>
      <c r="J32" s="48">
        <v>287</v>
      </c>
      <c r="K32" s="53">
        <v>182</v>
      </c>
      <c r="L32" s="48">
        <v>41.22</v>
      </c>
    </row>
    <row r="33" spans="1:12" ht="14.4" x14ac:dyDescent="0.3">
      <c r="A33" s="22"/>
      <c r="B33" s="14"/>
      <c r="C33" s="10"/>
      <c r="D33" s="6" t="s">
        <v>40</v>
      </c>
      <c r="E33" s="49" t="s">
        <v>70</v>
      </c>
      <c r="F33" s="50">
        <v>230</v>
      </c>
      <c r="G33" s="50">
        <v>3</v>
      </c>
      <c r="H33" s="50">
        <v>3</v>
      </c>
      <c r="I33" s="52">
        <v>31</v>
      </c>
      <c r="J33" s="50">
        <v>154</v>
      </c>
      <c r="K33" s="54">
        <v>382</v>
      </c>
      <c r="L33" s="50">
        <v>10.71</v>
      </c>
    </row>
    <row r="34" spans="1:12" ht="14.4" x14ac:dyDescent="0.3">
      <c r="A34" s="22"/>
      <c r="B34" s="14"/>
      <c r="C34" s="10"/>
      <c r="D34" s="6" t="s">
        <v>23</v>
      </c>
      <c r="E34" s="49" t="s">
        <v>71</v>
      </c>
      <c r="F34" s="50">
        <v>100</v>
      </c>
      <c r="G34" s="50">
        <v>3</v>
      </c>
      <c r="H34" s="50">
        <v>5</v>
      </c>
      <c r="I34" s="52">
        <v>15</v>
      </c>
      <c r="J34" s="50">
        <v>149</v>
      </c>
      <c r="K34" s="54">
        <v>1</v>
      </c>
      <c r="L34" s="50">
        <v>16.489999999999998</v>
      </c>
    </row>
    <row r="35" spans="1:12" ht="14.4" x14ac:dyDescent="0.3">
      <c r="A35" s="22"/>
      <c r="B35" s="14"/>
      <c r="C35" s="10"/>
      <c r="D35" s="9" t="s">
        <v>41</v>
      </c>
      <c r="E35" s="49" t="s">
        <v>75</v>
      </c>
      <c r="F35" s="56">
        <v>40</v>
      </c>
      <c r="G35" s="56">
        <v>5</v>
      </c>
      <c r="H35" s="56">
        <v>4</v>
      </c>
      <c r="I35" s="57">
        <v>0</v>
      </c>
      <c r="J35" s="56">
        <v>56</v>
      </c>
      <c r="K35" s="58">
        <v>488</v>
      </c>
      <c r="L35" s="56">
        <v>6.2</v>
      </c>
    </row>
    <row r="36" spans="1:12" ht="14.4" x14ac:dyDescent="0.3">
      <c r="A36" s="23"/>
      <c r="B36" s="16"/>
      <c r="C36" s="7"/>
      <c r="D36" s="17" t="s">
        <v>33</v>
      </c>
      <c r="E36" s="8"/>
      <c r="F36" s="18">
        <f>SUM(F32:F35)</f>
        <v>570</v>
      </c>
      <c r="G36" s="18">
        <f>SUM(G32:G35)</f>
        <v>16</v>
      </c>
      <c r="H36" s="18">
        <f>SUM(H32:H35)</f>
        <v>19</v>
      </c>
      <c r="I36" s="18">
        <f>SUM(I32:I35)</f>
        <v>80</v>
      </c>
      <c r="J36" s="18">
        <f>SUM(J32:J35)</f>
        <v>646</v>
      </c>
      <c r="K36" s="24"/>
      <c r="L36" s="18">
        <f>SUM(L32:L35)</f>
        <v>74.62</v>
      </c>
    </row>
    <row r="37" spans="1:12" ht="14.4" x14ac:dyDescent="0.3">
      <c r="A37" s="25">
        <f>A32</f>
        <v>1</v>
      </c>
      <c r="B37" s="12">
        <f>B32</f>
        <v>3</v>
      </c>
      <c r="C37" s="9" t="s">
        <v>25</v>
      </c>
      <c r="D37" s="6" t="s">
        <v>26</v>
      </c>
      <c r="E37" s="63" t="s">
        <v>72</v>
      </c>
      <c r="F37" s="39">
        <v>60</v>
      </c>
      <c r="G37" s="39">
        <v>1</v>
      </c>
      <c r="H37" s="39">
        <v>4</v>
      </c>
      <c r="I37" s="39">
        <v>2</v>
      </c>
      <c r="J37" s="39">
        <v>45</v>
      </c>
      <c r="K37" s="40">
        <v>62</v>
      </c>
      <c r="L37" s="39">
        <v>7.4</v>
      </c>
    </row>
    <row r="38" spans="1:12" ht="14.4" x14ac:dyDescent="0.3">
      <c r="A38" s="22"/>
      <c r="B38" s="14"/>
      <c r="C38" s="10"/>
      <c r="D38" s="6" t="s">
        <v>27</v>
      </c>
      <c r="E38" s="49" t="s">
        <v>73</v>
      </c>
      <c r="F38" s="39">
        <v>200</v>
      </c>
      <c r="G38" s="39">
        <v>2</v>
      </c>
      <c r="H38" s="39">
        <v>2</v>
      </c>
      <c r="I38" s="39">
        <v>5</v>
      </c>
      <c r="J38" s="39">
        <v>53</v>
      </c>
      <c r="K38" s="40">
        <v>499</v>
      </c>
      <c r="L38" s="39">
        <v>13.15</v>
      </c>
    </row>
    <row r="39" spans="1:12" ht="14.4" x14ac:dyDescent="0.3">
      <c r="A39" s="22"/>
      <c r="B39" s="14"/>
      <c r="C39" s="10"/>
      <c r="D39" s="6" t="s">
        <v>28</v>
      </c>
      <c r="E39" s="49" t="s">
        <v>74</v>
      </c>
      <c r="F39" s="39">
        <v>300</v>
      </c>
      <c r="G39" s="39">
        <v>11</v>
      </c>
      <c r="H39" s="39">
        <v>13</v>
      </c>
      <c r="I39" s="39">
        <v>48</v>
      </c>
      <c r="J39" s="39">
        <v>385</v>
      </c>
      <c r="K39" s="40">
        <v>266</v>
      </c>
      <c r="L39" s="39">
        <v>44.8</v>
      </c>
    </row>
    <row r="40" spans="1:12" ht="14.4" x14ac:dyDescent="0.3">
      <c r="A40" s="22"/>
      <c r="B40" s="14"/>
      <c r="C40" s="10"/>
      <c r="D40" s="6" t="s">
        <v>40</v>
      </c>
      <c r="E40" s="49" t="s">
        <v>53</v>
      </c>
      <c r="F40" s="39">
        <v>200</v>
      </c>
      <c r="G40" s="39">
        <v>1</v>
      </c>
      <c r="H40" s="39">
        <v>0</v>
      </c>
      <c r="I40" s="39">
        <v>13</v>
      </c>
      <c r="J40" s="39">
        <v>110</v>
      </c>
      <c r="K40" s="40">
        <v>349</v>
      </c>
      <c r="L40" s="39">
        <v>5.59</v>
      </c>
    </row>
    <row r="41" spans="1:12" ht="14.4" x14ac:dyDescent="0.3">
      <c r="A41" s="22"/>
      <c r="B41" s="14"/>
      <c r="C41" s="10"/>
      <c r="D41" s="6" t="s">
        <v>32</v>
      </c>
      <c r="E41" s="49" t="s">
        <v>52</v>
      </c>
      <c r="F41" s="39">
        <v>80</v>
      </c>
      <c r="G41" s="39">
        <v>4</v>
      </c>
      <c r="H41" s="39">
        <v>0</v>
      </c>
      <c r="I41" s="39">
        <v>12</v>
      </c>
      <c r="J41" s="39">
        <v>112</v>
      </c>
      <c r="K41" s="40">
        <v>1</v>
      </c>
      <c r="L41" s="39">
        <v>3.68</v>
      </c>
    </row>
    <row r="42" spans="1:12" ht="14.4" x14ac:dyDescent="0.3">
      <c r="A42" s="23"/>
      <c r="B42" s="16"/>
      <c r="C42" s="7"/>
      <c r="D42" s="17" t="s">
        <v>33</v>
      </c>
      <c r="E42" s="8"/>
      <c r="F42" s="18">
        <f>SUM(F37:F41)</f>
        <v>840</v>
      </c>
      <c r="G42" s="18">
        <f>SUM(G37:G41)</f>
        <v>19</v>
      </c>
      <c r="H42" s="18">
        <f>SUM(H37:H41)</f>
        <v>19</v>
      </c>
      <c r="I42" s="18">
        <f>SUM(I37:I41)</f>
        <v>80</v>
      </c>
      <c r="J42" s="18">
        <f>SUM(J37:J41)</f>
        <v>705</v>
      </c>
      <c r="K42" s="24"/>
      <c r="L42" s="18">
        <f>SUM(L37:L41)</f>
        <v>74.62</v>
      </c>
    </row>
    <row r="43" spans="1:12" ht="15.75" customHeight="1" thickBot="1" x14ac:dyDescent="0.3">
      <c r="A43" s="28">
        <f>A32</f>
        <v>1</v>
      </c>
      <c r="B43" s="29">
        <f>B32</f>
        <v>3</v>
      </c>
      <c r="C43" s="66" t="s">
        <v>4</v>
      </c>
      <c r="D43" s="67"/>
      <c r="E43" s="30"/>
      <c r="F43" s="31"/>
      <c r="G43" s="31"/>
      <c r="H43" s="31"/>
      <c r="I43" s="31"/>
      <c r="J43" s="31"/>
      <c r="K43" s="31"/>
      <c r="L43" s="31">
        <v>149.24</v>
      </c>
    </row>
    <row r="44" spans="1:12" ht="14.4" x14ac:dyDescent="0.3">
      <c r="A44" s="19">
        <v>1</v>
      </c>
      <c r="B44" s="20">
        <v>4</v>
      </c>
      <c r="C44" s="21" t="s">
        <v>20</v>
      </c>
      <c r="D44" s="5" t="s">
        <v>21</v>
      </c>
      <c r="E44" s="47" t="s">
        <v>76</v>
      </c>
      <c r="F44" s="48">
        <v>200</v>
      </c>
      <c r="G44" s="48">
        <v>5</v>
      </c>
      <c r="H44" s="48">
        <v>6</v>
      </c>
      <c r="I44" s="51">
        <v>26</v>
      </c>
      <c r="J44" s="48">
        <v>194</v>
      </c>
      <c r="K44" s="53" t="s">
        <v>55</v>
      </c>
      <c r="L44" s="48">
        <v>26.9</v>
      </c>
    </row>
    <row r="45" spans="1:12" ht="14.4" x14ac:dyDescent="0.3">
      <c r="A45" s="22"/>
      <c r="B45" s="14"/>
      <c r="C45" s="10"/>
      <c r="D45" s="6" t="s">
        <v>40</v>
      </c>
      <c r="E45" s="49" t="s">
        <v>58</v>
      </c>
      <c r="F45" s="50">
        <v>200</v>
      </c>
      <c r="G45" s="50">
        <v>0</v>
      </c>
      <c r="H45" s="50">
        <v>0</v>
      </c>
      <c r="I45" s="52">
        <v>7</v>
      </c>
      <c r="J45" s="50">
        <v>28</v>
      </c>
      <c r="K45" s="54" t="s">
        <v>68</v>
      </c>
      <c r="L45" s="50">
        <v>3.7</v>
      </c>
    </row>
    <row r="46" spans="1:12" ht="14.4" x14ac:dyDescent="0.3">
      <c r="A46" s="22"/>
      <c r="B46" s="14"/>
      <c r="C46" s="10"/>
      <c r="D46" s="6" t="s">
        <v>23</v>
      </c>
      <c r="E46" s="49" t="s">
        <v>71</v>
      </c>
      <c r="F46" s="50">
        <v>100</v>
      </c>
      <c r="G46" s="50">
        <v>3</v>
      </c>
      <c r="H46" s="50">
        <v>6</v>
      </c>
      <c r="I46" s="52">
        <v>33</v>
      </c>
      <c r="J46" s="50">
        <v>169</v>
      </c>
      <c r="K46" s="54" t="s">
        <v>54</v>
      </c>
      <c r="L46" s="50">
        <v>15.17</v>
      </c>
    </row>
    <row r="47" spans="1:12" ht="14.4" x14ac:dyDescent="0.3">
      <c r="A47" s="22"/>
      <c r="B47" s="14"/>
      <c r="C47" s="10"/>
      <c r="D47" s="9" t="s">
        <v>41</v>
      </c>
      <c r="E47" s="55" t="s">
        <v>61</v>
      </c>
      <c r="F47" s="56">
        <v>40</v>
      </c>
      <c r="G47" s="56">
        <v>5</v>
      </c>
      <c r="H47" s="56">
        <v>3</v>
      </c>
      <c r="I47" s="57">
        <v>0</v>
      </c>
      <c r="J47" s="56">
        <v>56</v>
      </c>
      <c r="K47" s="58" t="s">
        <v>66</v>
      </c>
      <c r="L47" s="56">
        <v>6.2</v>
      </c>
    </row>
    <row r="48" spans="1:12" ht="15" thickBot="1" x14ac:dyDescent="0.35">
      <c r="A48" s="22"/>
      <c r="B48" s="14"/>
      <c r="C48" s="10"/>
      <c r="D48" s="61" t="s">
        <v>43</v>
      </c>
      <c r="E48" s="55" t="s">
        <v>60</v>
      </c>
      <c r="F48" s="60">
        <v>150</v>
      </c>
      <c r="G48" s="60">
        <v>0</v>
      </c>
      <c r="H48" s="60">
        <v>0</v>
      </c>
      <c r="I48" s="62">
        <v>4</v>
      </c>
      <c r="J48" s="60">
        <v>67</v>
      </c>
      <c r="K48" s="61">
        <v>338</v>
      </c>
      <c r="L48" s="60">
        <v>22.65</v>
      </c>
    </row>
    <row r="49" spans="1:12" ht="14.4" x14ac:dyDescent="0.3">
      <c r="A49" s="23"/>
      <c r="B49" s="16"/>
      <c r="C49" s="7"/>
      <c r="D49" s="17" t="s">
        <v>33</v>
      </c>
      <c r="E49" s="8"/>
      <c r="F49" s="18">
        <f>SUM(F44:F48)</f>
        <v>690</v>
      </c>
      <c r="G49" s="18">
        <f>SUM(G44:G48)</f>
        <v>13</v>
      </c>
      <c r="H49" s="18">
        <f>SUM(H44:H48)</f>
        <v>15</v>
      </c>
      <c r="I49" s="18">
        <f>SUM(I44:I48)</f>
        <v>70</v>
      </c>
      <c r="J49" s="18">
        <f>SUM(J44:J48)</f>
        <v>514</v>
      </c>
      <c r="K49" s="24"/>
      <c r="L49" s="18">
        <f>SUM(L44:L48)</f>
        <v>74.62</v>
      </c>
    </row>
    <row r="50" spans="1:12" ht="14.4" x14ac:dyDescent="0.3">
      <c r="A50" s="25">
        <f>A44</f>
        <v>1</v>
      </c>
      <c r="B50" s="12">
        <f>B44</f>
        <v>4</v>
      </c>
      <c r="C50" s="9" t="s">
        <v>25</v>
      </c>
      <c r="D50" s="6" t="s">
        <v>26</v>
      </c>
      <c r="E50" s="63" t="s">
        <v>62</v>
      </c>
      <c r="F50" s="39">
        <v>60</v>
      </c>
      <c r="G50" s="39">
        <v>1</v>
      </c>
      <c r="H50" s="39">
        <v>1</v>
      </c>
      <c r="I50" s="39">
        <v>3</v>
      </c>
      <c r="J50" s="39">
        <v>56</v>
      </c>
      <c r="K50" s="40">
        <v>51</v>
      </c>
      <c r="L50" s="39">
        <v>5</v>
      </c>
    </row>
    <row r="51" spans="1:12" ht="14.4" x14ac:dyDescent="0.3">
      <c r="A51" s="22"/>
      <c r="B51" s="14"/>
      <c r="C51" s="10"/>
      <c r="D51" s="6" t="s">
        <v>27</v>
      </c>
      <c r="E51" s="49" t="s">
        <v>77</v>
      </c>
      <c r="F51" s="39">
        <v>200</v>
      </c>
      <c r="G51" s="39">
        <v>2</v>
      </c>
      <c r="H51" s="39">
        <v>2</v>
      </c>
      <c r="I51" s="39">
        <v>26</v>
      </c>
      <c r="J51" s="39">
        <v>121</v>
      </c>
      <c r="K51" s="40"/>
      <c r="L51" s="39">
        <v>12.95</v>
      </c>
    </row>
    <row r="52" spans="1:12" ht="14.4" x14ac:dyDescent="0.3">
      <c r="A52" s="22"/>
      <c r="B52" s="14"/>
      <c r="C52" s="10"/>
      <c r="D52" s="6" t="s">
        <v>28</v>
      </c>
      <c r="E52" s="49" t="s">
        <v>78</v>
      </c>
      <c r="F52" s="39">
        <v>130</v>
      </c>
      <c r="G52" s="39">
        <v>9</v>
      </c>
      <c r="H52" s="39">
        <v>7</v>
      </c>
      <c r="I52" s="39">
        <v>9</v>
      </c>
      <c r="J52" s="39">
        <v>145</v>
      </c>
      <c r="K52" s="40"/>
      <c r="L52" s="39">
        <v>19.98</v>
      </c>
    </row>
    <row r="53" spans="1:12" ht="14.4" x14ac:dyDescent="0.3">
      <c r="A53" s="22"/>
      <c r="B53" s="14"/>
      <c r="C53" s="10"/>
      <c r="D53" s="6" t="s">
        <v>29</v>
      </c>
      <c r="E53" s="49" t="s">
        <v>79</v>
      </c>
      <c r="F53" s="39">
        <v>150</v>
      </c>
      <c r="G53" s="39">
        <v>5</v>
      </c>
      <c r="H53" s="39">
        <v>4</v>
      </c>
      <c r="I53" s="39">
        <v>20</v>
      </c>
      <c r="J53" s="39">
        <v>176</v>
      </c>
      <c r="K53" s="40">
        <v>309</v>
      </c>
      <c r="L53" s="39">
        <v>6.48</v>
      </c>
    </row>
    <row r="54" spans="1:12" ht="14.4" x14ac:dyDescent="0.3">
      <c r="A54" s="22"/>
      <c r="B54" s="14"/>
      <c r="C54" s="10"/>
      <c r="D54" s="6" t="s">
        <v>30</v>
      </c>
      <c r="E54" s="49" t="s">
        <v>58</v>
      </c>
      <c r="F54" s="39">
        <v>200</v>
      </c>
      <c r="G54" s="39">
        <v>0</v>
      </c>
      <c r="H54" s="39">
        <v>0</v>
      </c>
      <c r="I54" s="39">
        <v>7</v>
      </c>
      <c r="J54" s="39">
        <v>28</v>
      </c>
      <c r="K54" s="40" t="s">
        <v>68</v>
      </c>
      <c r="L54" s="39">
        <v>3.88</v>
      </c>
    </row>
    <row r="55" spans="1:12" ht="14.4" x14ac:dyDescent="0.3">
      <c r="A55" s="22"/>
      <c r="B55" s="14"/>
      <c r="C55" s="10"/>
      <c r="D55" s="6" t="s">
        <v>24</v>
      </c>
      <c r="E55" s="49" t="s">
        <v>60</v>
      </c>
      <c r="F55" s="39">
        <v>150</v>
      </c>
      <c r="G55" s="39">
        <v>0</v>
      </c>
      <c r="H55" s="39">
        <v>2</v>
      </c>
      <c r="I55" s="39">
        <v>3</v>
      </c>
      <c r="J55" s="39">
        <v>60</v>
      </c>
      <c r="K55" s="40">
        <v>338</v>
      </c>
      <c r="L55" s="39">
        <v>22.65</v>
      </c>
    </row>
    <row r="56" spans="1:12" ht="14.4" x14ac:dyDescent="0.3">
      <c r="A56" s="22"/>
      <c r="B56" s="14"/>
      <c r="C56" s="10"/>
      <c r="D56" s="6" t="s">
        <v>32</v>
      </c>
      <c r="E56" s="49" t="s">
        <v>80</v>
      </c>
      <c r="F56" s="39">
        <v>80</v>
      </c>
      <c r="G56" s="39">
        <v>1</v>
      </c>
      <c r="H56" s="39">
        <v>0</v>
      </c>
      <c r="I56" s="39">
        <v>8</v>
      </c>
      <c r="J56" s="39">
        <v>112</v>
      </c>
      <c r="K56" s="40">
        <v>1</v>
      </c>
      <c r="L56" s="39">
        <v>3.68</v>
      </c>
    </row>
    <row r="57" spans="1:12" ht="14.4" x14ac:dyDescent="0.3">
      <c r="A57" s="23"/>
      <c r="B57" s="16"/>
      <c r="C57" s="7"/>
      <c r="D57" s="17" t="s">
        <v>33</v>
      </c>
      <c r="E57" s="8"/>
      <c r="F57" s="18">
        <f>SUM(F50:F56)</f>
        <v>970</v>
      </c>
      <c r="G57" s="18">
        <f>SUM(G50:G56)</f>
        <v>18</v>
      </c>
      <c r="H57" s="18">
        <f>SUM(H50:H56)</f>
        <v>16</v>
      </c>
      <c r="I57" s="18">
        <f>SUM(I50:I56)</f>
        <v>76</v>
      </c>
      <c r="J57" s="18">
        <f>SUM(J50:J56)</f>
        <v>698</v>
      </c>
      <c r="K57" s="24"/>
      <c r="L57" s="18">
        <f>SUM(L50:L56)</f>
        <v>74.62</v>
      </c>
    </row>
    <row r="58" spans="1:12" ht="15" thickBot="1" x14ac:dyDescent="0.3">
      <c r="A58" s="28">
        <f>A44</f>
        <v>1</v>
      </c>
      <c r="B58" s="29">
        <f>B44</f>
        <v>4</v>
      </c>
      <c r="C58" s="66" t="s">
        <v>4</v>
      </c>
      <c r="D58" s="67"/>
      <c r="E58" s="30"/>
      <c r="F58" s="31"/>
      <c r="G58" s="31"/>
      <c r="H58" s="31"/>
      <c r="I58" s="31"/>
      <c r="J58" s="31"/>
      <c r="K58" s="31"/>
      <c r="L58" s="31">
        <v>149.24</v>
      </c>
    </row>
    <row r="59" spans="1:12" ht="14.4" x14ac:dyDescent="0.3">
      <c r="A59" s="19">
        <v>1</v>
      </c>
      <c r="B59" s="20">
        <v>5</v>
      </c>
      <c r="C59" s="21" t="s">
        <v>20</v>
      </c>
      <c r="D59" s="5" t="s">
        <v>21</v>
      </c>
      <c r="E59" s="47" t="s">
        <v>46</v>
      </c>
      <c r="F59" s="48">
        <v>210</v>
      </c>
      <c r="G59" s="48">
        <v>5</v>
      </c>
      <c r="H59" s="48">
        <v>5</v>
      </c>
      <c r="I59" s="51">
        <v>29</v>
      </c>
      <c r="J59" s="48">
        <v>192</v>
      </c>
      <c r="K59" s="53" t="s">
        <v>55</v>
      </c>
      <c r="L59" s="48">
        <v>29.59</v>
      </c>
    </row>
    <row r="60" spans="1:12" ht="14.4" x14ac:dyDescent="0.3">
      <c r="A60" s="22"/>
      <c r="B60" s="14"/>
      <c r="C60" s="10"/>
      <c r="D60" s="6" t="s">
        <v>40</v>
      </c>
      <c r="E60" s="49" t="s">
        <v>81</v>
      </c>
      <c r="F60" s="50">
        <v>225</v>
      </c>
      <c r="G60" s="50">
        <v>6</v>
      </c>
      <c r="H60" s="50">
        <v>4</v>
      </c>
      <c r="I60" s="52">
        <v>10</v>
      </c>
      <c r="J60" s="50">
        <v>172</v>
      </c>
      <c r="K60" s="54" t="s">
        <v>56</v>
      </c>
      <c r="L60" s="50">
        <v>32.5</v>
      </c>
    </row>
    <row r="61" spans="1:12" ht="14.4" x14ac:dyDescent="0.3">
      <c r="A61" s="22"/>
      <c r="B61" s="14"/>
      <c r="C61" s="10"/>
      <c r="D61" s="6" t="s">
        <v>23</v>
      </c>
      <c r="E61" s="49" t="s">
        <v>47</v>
      </c>
      <c r="F61" s="50">
        <v>100</v>
      </c>
      <c r="G61" s="50">
        <v>6</v>
      </c>
      <c r="H61" s="50">
        <v>7</v>
      </c>
      <c r="I61" s="52">
        <v>30</v>
      </c>
      <c r="J61" s="50">
        <v>185</v>
      </c>
      <c r="K61" s="54" t="s">
        <v>54</v>
      </c>
      <c r="L61" s="50">
        <v>12.53</v>
      </c>
    </row>
    <row r="62" spans="1:12" ht="15.75" customHeight="1" x14ac:dyDescent="0.3">
      <c r="A62" s="23"/>
      <c r="B62" s="16"/>
      <c r="C62" s="7"/>
      <c r="D62" s="17" t="s">
        <v>33</v>
      </c>
      <c r="E62" s="8"/>
      <c r="F62" s="18">
        <f>SUM(F59:F61)</f>
        <v>535</v>
      </c>
      <c r="G62" s="18">
        <f>SUM(G59:G61)</f>
        <v>17</v>
      </c>
      <c r="H62" s="18">
        <f>SUM(H59:H61)</f>
        <v>16</v>
      </c>
      <c r="I62" s="18">
        <f>SUM(I59:I61)</f>
        <v>69</v>
      </c>
      <c r="J62" s="18">
        <f>SUM(J59:J61)</f>
        <v>549</v>
      </c>
      <c r="K62" s="24"/>
      <c r="L62" s="18">
        <f>SUM(L59:L61)</f>
        <v>74.62</v>
      </c>
    </row>
    <row r="63" spans="1:12" ht="14.4" x14ac:dyDescent="0.3">
      <c r="A63" s="25">
        <f>A59</f>
        <v>1</v>
      </c>
      <c r="B63" s="12">
        <f>B59</f>
        <v>5</v>
      </c>
      <c r="C63" s="9" t="s">
        <v>25</v>
      </c>
      <c r="D63" s="6" t="s">
        <v>26</v>
      </c>
      <c r="E63" s="63" t="s">
        <v>48</v>
      </c>
      <c r="F63" s="39">
        <v>60</v>
      </c>
      <c r="G63" s="39">
        <v>1</v>
      </c>
      <c r="H63" s="39">
        <v>3</v>
      </c>
      <c r="I63" s="39">
        <v>8</v>
      </c>
      <c r="J63" s="39">
        <v>54</v>
      </c>
      <c r="K63" s="40">
        <v>43</v>
      </c>
      <c r="L63" s="39">
        <v>5.9</v>
      </c>
    </row>
    <row r="64" spans="1:12" ht="14.4" x14ac:dyDescent="0.3">
      <c r="A64" s="22"/>
      <c r="B64" s="14"/>
      <c r="C64" s="10"/>
      <c r="D64" s="6" t="s">
        <v>27</v>
      </c>
      <c r="E64" s="49" t="s">
        <v>82</v>
      </c>
      <c r="F64" s="39">
        <v>200</v>
      </c>
      <c r="G64" s="39">
        <v>3</v>
      </c>
      <c r="H64" s="39">
        <v>0</v>
      </c>
      <c r="I64" s="39">
        <v>20</v>
      </c>
      <c r="J64" s="39">
        <v>166</v>
      </c>
      <c r="K64" s="40"/>
      <c r="L64" s="39">
        <v>9.9600000000000009</v>
      </c>
    </row>
    <row r="65" spans="1:12" ht="14.4" x14ac:dyDescent="0.3">
      <c r="A65" s="22"/>
      <c r="B65" s="14"/>
      <c r="C65" s="10"/>
      <c r="D65" s="6" t="s">
        <v>28</v>
      </c>
      <c r="E65" s="49" t="s">
        <v>83</v>
      </c>
      <c r="F65" s="39">
        <v>140</v>
      </c>
      <c r="G65" s="39">
        <v>10</v>
      </c>
      <c r="H65" s="39">
        <v>15</v>
      </c>
      <c r="I65" s="39">
        <v>3</v>
      </c>
      <c r="J65" s="39">
        <v>235</v>
      </c>
      <c r="K65" s="40"/>
      <c r="L65" s="39">
        <v>37.76</v>
      </c>
    </row>
    <row r="66" spans="1:12" ht="14.4" x14ac:dyDescent="0.3">
      <c r="A66" s="22"/>
      <c r="B66" s="14"/>
      <c r="C66" s="10"/>
      <c r="D66" s="6" t="s">
        <v>29</v>
      </c>
      <c r="E66" s="49" t="s">
        <v>84</v>
      </c>
      <c r="F66" s="39">
        <v>150</v>
      </c>
      <c r="G66" s="39">
        <v>2</v>
      </c>
      <c r="H66" s="39">
        <v>1</v>
      </c>
      <c r="I66" s="39">
        <v>22</v>
      </c>
      <c r="J66" s="39">
        <v>95</v>
      </c>
      <c r="K66" s="40"/>
      <c r="L66" s="39">
        <v>6.44</v>
      </c>
    </row>
    <row r="67" spans="1:12" ht="14.4" x14ac:dyDescent="0.3">
      <c r="A67" s="22"/>
      <c r="B67" s="14"/>
      <c r="C67" s="10"/>
      <c r="D67" s="6" t="s">
        <v>31</v>
      </c>
      <c r="E67" s="49" t="s">
        <v>52</v>
      </c>
      <c r="F67" s="39">
        <v>80</v>
      </c>
      <c r="G67" s="39">
        <v>2</v>
      </c>
      <c r="H67" s="39">
        <v>0</v>
      </c>
      <c r="I67" s="39">
        <v>7</v>
      </c>
      <c r="J67" s="39">
        <v>112</v>
      </c>
      <c r="K67" s="40" t="s">
        <v>54</v>
      </c>
      <c r="L67" s="39">
        <v>3.68</v>
      </c>
    </row>
    <row r="68" spans="1:12" ht="14.4" x14ac:dyDescent="0.3">
      <c r="A68" s="22"/>
      <c r="B68" s="14"/>
      <c r="C68" s="10"/>
      <c r="D68" s="6" t="s">
        <v>22</v>
      </c>
      <c r="E68" s="49" t="s">
        <v>53</v>
      </c>
      <c r="F68" s="39">
        <v>200</v>
      </c>
      <c r="G68" s="39">
        <v>1</v>
      </c>
      <c r="H68" s="39">
        <v>0</v>
      </c>
      <c r="I68" s="39">
        <v>15</v>
      </c>
      <c r="J68" s="39">
        <v>81</v>
      </c>
      <c r="K68" s="40">
        <v>349</v>
      </c>
      <c r="L68" s="39">
        <v>10.88</v>
      </c>
    </row>
    <row r="69" spans="1:12" ht="14.4" x14ac:dyDescent="0.3">
      <c r="A69" s="23"/>
      <c r="B69" s="16"/>
      <c r="C69" s="7"/>
      <c r="D69" s="17" t="s">
        <v>33</v>
      </c>
      <c r="E69" s="8"/>
      <c r="F69" s="18">
        <f>SUM(F63:F68)</f>
        <v>830</v>
      </c>
      <c r="G69" s="18">
        <f>SUM(G63:G68)</f>
        <v>19</v>
      </c>
      <c r="H69" s="18">
        <f>SUM(H63:H68)</f>
        <v>19</v>
      </c>
      <c r="I69" s="18">
        <f>SUM(I63:I68)</f>
        <v>75</v>
      </c>
      <c r="J69" s="18">
        <f>SUM(J63:J68)</f>
        <v>743</v>
      </c>
      <c r="K69" s="24"/>
      <c r="L69" s="18">
        <f>SUM(L63:L68)</f>
        <v>74.61999999999999</v>
      </c>
    </row>
    <row r="70" spans="1:12" ht="15" thickBot="1" x14ac:dyDescent="0.3">
      <c r="A70" s="28">
        <f>A59</f>
        <v>1</v>
      </c>
      <c r="B70" s="29">
        <f>B59</f>
        <v>5</v>
      </c>
      <c r="C70" s="66" t="s">
        <v>4</v>
      </c>
      <c r="D70" s="67"/>
      <c r="E70" s="30"/>
      <c r="F70" s="31"/>
      <c r="G70" s="31"/>
      <c r="H70" s="31"/>
      <c r="I70" s="31"/>
      <c r="J70" s="31"/>
      <c r="K70" s="31"/>
      <c r="L70" s="31">
        <v>149.24</v>
      </c>
    </row>
    <row r="71" spans="1:12" ht="14.4" x14ac:dyDescent="0.3">
      <c r="A71" s="19">
        <v>1</v>
      </c>
      <c r="B71" s="20">
        <v>6</v>
      </c>
      <c r="C71" s="21" t="s">
        <v>20</v>
      </c>
      <c r="D71" s="5" t="s">
        <v>26</v>
      </c>
      <c r="E71" s="47" t="s">
        <v>85</v>
      </c>
      <c r="F71" s="48">
        <v>60</v>
      </c>
      <c r="G71" s="48">
        <v>1</v>
      </c>
      <c r="H71" s="48">
        <v>4</v>
      </c>
      <c r="I71" s="51">
        <v>2</v>
      </c>
      <c r="J71" s="48">
        <v>45</v>
      </c>
      <c r="K71" s="53">
        <v>15</v>
      </c>
      <c r="L71" s="48">
        <v>13.31</v>
      </c>
    </row>
    <row r="72" spans="1:12" ht="14.4" x14ac:dyDescent="0.3">
      <c r="A72" s="22"/>
      <c r="B72" s="14"/>
      <c r="C72" s="10"/>
      <c r="D72" s="6" t="s">
        <v>21</v>
      </c>
      <c r="E72" s="49" t="s">
        <v>86</v>
      </c>
      <c r="F72" s="50">
        <v>200</v>
      </c>
      <c r="G72" s="50">
        <v>2</v>
      </c>
      <c r="H72" s="50">
        <v>5</v>
      </c>
      <c r="I72" s="52">
        <v>45</v>
      </c>
      <c r="J72" s="50">
        <v>148</v>
      </c>
      <c r="K72" s="54">
        <v>14</v>
      </c>
      <c r="L72" s="50">
        <v>30.17</v>
      </c>
    </row>
    <row r="73" spans="1:12" ht="14.4" x14ac:dyDescent="0.3">
      <c r="A73" s="22"/>
      <c r="B73" s="14"/>
      <c r="C73" s="10"/>
      <c r="D73" s="6" t="s">
        <v>21</v>
      </c>
      <c r="E73" s="49" t="s">
        <v>87</v>
      </c>
      <c r="F73" s="50" t="s">
        <v>89</v>
      </c>
      <c r="G73" s="50">
        <v>14</v>
      </c>
      <c r="H73" s="50">
        <v>12</v>
      </c>
      <c r="I73" s="52">
        <v>13</v>
      </c>
      <c r="J73" s="50">
        <v>218</v>
      </c>
      <c r="K73" s="54">
        <v>168</v>
      </c>
      <c r="L73" s="50">
        <v>12.64</v>
      </c>
    </row>
    <row r="74" spans="1:12" ht="14.4" x14ac:dyDescent="0.3">
      <c r="A74" s="22"/>
      <c r="B74" s="14"/>
      <c r="C74" s="10"/>
      <c r="D74" s="6" t="s">
        <v>44</v>
      </c>
      <c r="E74" s="49" t="s">
        <v>88</v>
      </c>
      <c r="F74" s="50">
        <v>200</v>
      </c>
      <c r="G74" s="50">
        <v>0</v>
      </c>
      <c r="H74" s="50">
        <v>0</v>
      </c>
      <c r="I74" s="52">
        <v>5</v>
      </c>
      <c r="J74" s="50">
        <v>28</v>
      </c>
      <c r="K74" s="54">
        <v>382</v>
      </c>
      <c r="L74" s="50">
        <v>15</v>
      </c>
    </row>
    <row r="75" spans="1:12" ht="15" thickBot="1" x14ac:dyDescent="0.35">
      <c r="A75" s="22"/>
      <c r="B75" s="14"/>
      <c r="C75" s="10"/>
      <c r="D75" s="61" t="s">
        <v>23</v>
      </c>
      <c r="E75" s="59" t="s">
        <v>80</v>
      </c>
      <c r="F75" s="60">
        <v>80</v>
      </c>
      <c r="G75" s="60">
        <v>4.5599999999999996</v>
      </c>
      <c r="H75" s="60">
        <v>0.48</v>
      </c>
      <c r="I75" s="62">
        <v>29.52</v>
      </c>
      <c r="J75" s="60">
        <v>140.63999999999999</v>
      </c>
      <c r="K75" s="61">
        <v>1</v>
      </c>
      <c r="L75" s="60">
        <v>3.5</v>
      </c>
    </row>
    <row r="76" spans="1:12" ht="15" thickBot="1" x14ac:dyDescent="0.35">
      <c r="A76" s="23"/>
      <c r="B76" s="16"/>
      <c r="C76" s="7"/>
      <c r="D76" s="17" t="s">
        <v>33</v>
      </c>
      <c r="E76" s="8"/>
      <c r="F76" s="18">
        <f>SUM(F71:F75)</f>
        <v>540</v>
      </c>
      <c r="G76" s="18">
        <f>SUM(G71:G75)</f>
        <v>21.56</v>
      </c>
      <c r="H76" s="18">
        <f>SUM(H71:H75)</f>
        <v>21.48</v>
      </c>
      <c r="I76" s="18">
        <f>SUM(I71:I75)</f>
        <v>94.52</v>
      </c>
      <c r="J76" s="18">
        <f>SUM(J71:J75)</f>
        <v>579.64</v>
      </c>
      <c r="K76" s="24"/>
      <c r="L76" s="18">
        <f>SUM(L71:L75)</f>
        <v>74.62</v>
      </c>
    </row>
    <row r="77" spans="1:12" ht="13.8" thickBot="1" x14ac:dyDescent="0.3">
      <c r="A77" s="26"/>
      <c r="B77" s="27"/>
      <c r="C77" s="68" t="s">
        <v>5</v>
      </c>
      <c r="D77" s="68"/>
      <c r="E77" s="68"/>
      <c r="F77" s="33"/>
      <c r="G77" s="33"/>
      <c r="H77" s="33"/>
      <c r="I77" s="33"/>
      <c r="J77" s="33"/>
      <c r="K77" s="33"/>
      <c r="L77" s="33"/>
    </row>
    <row r="81" ht="15.75" customHeight="1" x14ac:dyDescent="0.25"/>
    <row r="87" ht="15.75" customHeight="1" x14ac:dyDescent="0.25"/>
    <row r="100" ht="15.75" customHeight="1" x14ac:dyDescent="0.25"/>
    <row r="106" ht="15.75" customHeight="1" x14ac:dyDescent="0.25"/>
    <row r="125" ht="15.75" customHeight="1" x14ac:dyDescent="0.25"/>
    <row r="142" ht="15.75" customHeight="1" x14ac:dyDescent="0.25"/>
    <row r="144" ht="15.75" customHeight="1" x14ac:dyDescent="0.25"/>
    <row r="163" ht="15.75" customHeight="1" x14ac:dyDescent="0.25"/>
    <row r="184" ht="15.75" customHeight="1" x14ac:dyDescent="0.25"/>
  </sheetData>
  <mergeCells count="9">
    <mergeCell ref="C70:D70"/>
    <mergeCell ref="C17:D17"/>
    <mergeCell ref="C77:E77"/>
    <mergeCell ref="C1:E1"/>
    <mergeCell ref="H1:K1"/>
    <mergeCell ref="H2:K2"/>
    <mergeCell ref="C31:D31"/>
    <mergeCell ref="C43:D43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</cp:lastModifiedBy>
  <dcterms:created xsi:type="dcterms:W3CDTF">2022-05-16T14:23:56Z</dcterms:created>
  <dcterms:modified xsi:type="dcterms:W3CDTF">2024-04-17T15:03:50Z</dcterms:modified>
</cp:coreProperties>
</file>